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<sst xmlns="http://schemas.openxmlformats.org/spreadsheetml/2006/main" count="85" uniqueCount="72">
  <si>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</si>
  <si>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</si>
  <si>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</si>
  <si>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</si>
  <si>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</si>
  <si>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</si>
  <si>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</si>
  <si>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</si>
  <si>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</si>
  <si>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</si>
  <si>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</si>
  <si>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</si>
  <si>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</si>
  <si>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</si>
  <si>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</si>
  <si>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</si>
  <si>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</si>
  <si>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</si>
  <si>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</si>
  <si>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</si>
  <si>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</si>
  <si>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</si>
  <si>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</si>
  <si>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</si>
  <si>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</si>
  <si>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</si>
  <si>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</si>
  <si>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</si>
  <si>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</si>
  <si>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</si>
  <si>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</si>
  <si>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</si>
  <si>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</si>
  <si>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</si>
  <si>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</si>
  <si>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</si>
  <si>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</si>
  <si>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</si>
  <si>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</si>
  <si>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</si>
  <si>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</si>
  <si>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</si>
  <si>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</si>
  <si>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</si>
  <si>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</si>
  <si>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</si>
  <si>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</si>
  <si>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</si>
  <si>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</si>
  <si>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</si>
  <si>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</si>
  <si>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</si>
  <si>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</si>
  <si>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</si>
  <si>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</si>
  <si>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</si>
  <si>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</si>
  <si>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</si>
  <si>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</si>
  <si>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</si>
  <si>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</si>
  <si>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</si>
  <si>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</si>
  <si>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</si>
  <si>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</si>
  <si>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</si>
  <si>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</si>
  <si>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</si>
  <si>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28.01.2014 р.</t>
  </si>
  <si>
    <r>
      <t xml:space="preserve">станом на 28.01.2013р.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</si>
  <si>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</si>
  <si>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28.01.2014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</si>
</sst>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8438"/>
        <c:crosses val="autoZero"/>
        <c:auto val="0"/>
        <c:lblOffset val="100"/>
        <c:tickLblSkip val="1"/>
        <c:noMultiLvlLbl val="0"/>
      </c:catAx>
      <c:valAx>
        <c:axId val="61188438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2487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3825031"/>
        <c:axId val="57316416"/>
      </c:bar3DChart>
      <c:catAx>
        <c:axId val="1382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25031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85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3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23 598,7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-11 663,4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-207 378,5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19607.56</v>
          </cell>
        </row>
        <row r="19">
          <cell r="E19">
            <v>100</v>
          </cell>
          <cell r="F19">
            <v>29.18</v>
          </cell>
        </row>
        <row r="32">
          <cell r="E32">
            <v>6400</v>
          </cell>
          <cell r="F32">
            <v>2490.75</v>
          </cell>
        </row>
        <row r="54">
          <cell r="F54">
            <v>0</v>
          </cell>
        </row>
        <row r="55">
          <cell r="E55">
            <v>555</v>
          </cell>
          <cell r="F55">
            <v>510.25</v>
          </cell>
        </row>
        <row r="95">
          <cell r="E95">
            <v>630</v>
          </cell>
          <cell r="F95">
            <v>643.32</v>
          </cell>
        </row>
        <row r="96">
          <cell r="E96">
            <v>85</v>
          </cell>
          <cell r="F96">
            <v>50.97</v>
          </cell>
        </row>
        <row r="106">
          <cell r="E106">
            <v>35262.1</v>
          </cell>
          <cell r="F106">
            <v>23598.700000000004</v>
          </cell>
        </row>
        <row r="118">
          <cell r="E118">
            <v>0</v>
          </cell>
          <cell r="F118">
            <v>45.26</v>
          </cell>
        </row>
        <row r="119">
          <cell r="E119">
            <v>0</v>
          </cell>
          <cell r="F119">
            <v>6395.99</v>
          </cell>
        </row>
        <row r="120">
          <cell r="E120">
            <v>0</v>
          </cell>
          <cell r="F120">
            <v>0.039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1.05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110215.31456</v>
          </cell>
          <cell r="I142">
            <v>96390.09259999999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69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AVERAGE(J4:J19)</f>
        <v>1474.92625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1474.9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1474.9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1474.9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1474.9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1474.9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1474.9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1474.9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1474.9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1474.9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1474.9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1474.9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1474.9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1474.9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1474.9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41664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1474.9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1474.9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1474.9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1474.9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1474.9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1474.9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19607.6</v>
      </c>
      <c r="C25" s="43">
        <f t="shared" si="3"/>
        <v>2490.8</v>
      </c>
      <c r="D25" s="43">
        <f t="shared" si="3"/>
        <v>29.2</v>
      </c>
      <c r="E25" s="14">
        <f t="shared" si="3"/>
        <v>51.01</v>
      </c>
      <c r="F25" s="14">
        <f t="shared" si="3"/>
        <v>510.33</v>
      </c>
      <c r="G25" s="14">
        <f t="shared" si="3"/>
        <v>643.3</v>
      </c>
      <c r="H25" s="14">
        <f t="shared" si="3"/>
        <v>194.5</v>
      </c>
      <c r="I25" s="43">
        <f t="shared" si="3"/>
        <v>72.0800000000012</v>
      </c>
      <c r="J25" s="43">
        <f t="shared" si="3"/>
        <v>23598.82</v>
      </c>
      <c r="K25" s="43">
        <f t="shared" si="3"/>
        <v>35262.1</v>
      </c>
      <c r="L25" s="15">
        <f t="shared" si="1"/>
        <v>0.6692403458670925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6396</v>
      </c>
      <c r="Q25" s="93">
        <f>SUM(Q4:Q24)</f>
        <v>1.1</v>
      </c>
      <c r="R25" s="93">
        <f>SUM(R4:R24)</f>
        <v>45.3</v>
      </c>
      <c r="S25" s="93">
        <f>N25+O25+Q25+P25+R25</f>
        <v>6790.21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41667</v>
      </c>
      <c r="O30" s="116">
        <f>'[1]січень '!$D$142</f>
        <v>110215.31456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96390.09259999999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57</v>
      </c>
      <c r="P33" s="118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58</v>
      </c>
      <c r="P34" s="119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63</v>
      </c>
      <c r="P35" s="121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41667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40:N41"/>
    <mergeCell ref="O33:P33"/>
    <mergeCell ref="O34:P34"/>
    <mergeCell ref="O35:P35"/>
    <mergeCell ref="O40:Q41"/>
    <mergeCell ref="N38:Q38"/>
    <mergeCell ref="N39:Q39"/>
    <mergeCell ref="N30:N31"/>
    <mergeCell ref="N28:Q28"/>
    <mergeCell ref="N29:Q29"/>
    <mergeCell ref="O30:Q31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C1">
      <selection activeCell="B27" sqref="B27:N2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71</v>
      </c>
      <c r="P28" s="135"/>
    </row>
    <row r="29" spans="1:16" ht="33.75">
      <c r="A29" s="127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45.26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0.039</v>
      </c>
      <c r="H30" s="76">
        <f>'[1]січень '!$E$119</f>
        <v>0</v>
      </c>
      <c r="I30" s="76">
        <f>'[1]січень '!$F$119</f>
        <v>6395.99</v>
      </c>
      <c r="J30" s="76">
        <f>'[1]січень '!$E$122</f>
        <v>0</v>
      </c>
      <c r="K30" s="96">
        <f>'[1]січень '!$F$122</f>
        <v>1.05</v>
      </c>
      <c r="L30" s="97">
        <f>H30+F30+D30+J30+B30</f>
        <v>0</v>
      </c>
      <c r="M30" s="77">
        <f>I30+G30+E30+K30+C30</f>
        <v>6790.169</v>
      </c>
      <c r="N30" s="78">
        <f>M30-L30</f>
        <v>6790.169</v>
      </c>
      <c r="O30" s="136">
        <f>січень!O30</f>
        <v>110215.31456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96390.09259999999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19607.56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2490.75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29.18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50.97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510.25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643.32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194.5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72.17000000000291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23598.700000000004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2014-01-28T13:18:17Z</dcterms:modified>
  <cp:category/>
  <cp:version/>
  <cp:contentType/>
  <cp:contentStatus/>
</cp:coreProperties>
</file>